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年度" sheetId="1" state="visible" r:id="rId1"/>
  </sheets>
  <definedNames>
    <definedName name="_xlnm._FilterDatabase" localSheetId="0" hidden="1">'2026年度'!$A$4:$W$54</definedName>
    <definedName name="_xlnm.Print_Titles" localSheetId="0">'2026年度'!$4:$4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"/>
  </numFmts>
  <fonts count="5">
    <font>
      <name val="Calibri"/>
      <family val="2"/>
      <color theme="1"/>
      <sz val="11"/>
      <scheme val="minor"/>
    </font>
    <font>
      <name val="Yu Gothic"/>
      <b val="1"/>
      <sz val="13"/>
    </font>
    <font>
      <name val="Yu Gothic"/>
      <color rgb="00555555"/>
      <sz val="9"/>
    </font>
    <font>
      <name val="Yu Gothic"/>
      <b val="1"/>
      <sz val="9"/>
    </font>
    <font>
      <name val="Yu Gothic"/>
      <sz val="9"/>
    </font>
  </fonts>
  <fills count="3">
    <fill>
      <patternFill/>
    </fill>
    <fill>
      <patternFill patternType="gray125"/>
    </fill>
    <fill>
      <patternFill patternType="solid">
        <fgColor rgb="00ECF1FC"/>
      </patternFill>
    </fill>
  </fills>
  <borders count="2">
    <border>
      <left/>
      <right/>
      <top/>
      <bottom/>
      <diagonal/>
    </border>
    <border>
      <left style="thin">
        <color rgb="009AA7BD"/>
      </left>
      <right style="thin">
        <color rgb="009AA7BD"/>
      </right>
      <top style="thin">
        <color rgb="009AA7BD"/>
      </top>
      <bottom style="thin">
        <color rgb="009AA7B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C9D8F5"/>
        </patternFill>
      </fill>
    </dxf>
    <dxf>
      <fill>
        <patternFill patternType="solid">
          <fgColor rgb="00DDDDDD"/>
        </patternFill>
      </fill>
    </dxf>
    <dxf>
      <fill>
        <patternFill patternType="solid">
          <fgColor rgb="00EAF0FB"/>
        </patternFill>
      </fill>
    </dxf>
    <dxf>
      <fill>
        <patternFill patternType="solid">
          <fgColor rgb="00FBD9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62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10" customWidth="1" min="7" max="7"/>
    <col width="10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7" customWidth="1" min="21" max="21"/>
    <col width="8" customWidth="1" min="22" max="22"/>
    <col width="22" customWidth="1" min="23" max="23"/>
  </cols>
  <sheetData>
    <row r="1">
      <c r="A1" s="1" t="inlineStr">
        <is>
          <t>年間点検計画表　2026年度</t>
        </is>
      </c>
    </row>
    <row r="2">
      <c r="A2" s="2" t="inlineStr">
        <is>
          <t>記号：○ 月次点検　◎ 年次点検（停電）　△ 年次点検（無停電）　− 点検なし　● 実施済み　／　点検頻度・換算点数・次の停電年次は式で連動します</t>
        </is>
      </c>
    </row>
    <row r="4" ht="30" customHeight="1">
      <c r="A4" s="3" t="inlineStr">
        <is>
          <t>事業場名</t>
        </is>
      </c>
      <c r="B4" s="3" t="inlineStr">
        <is>
          <t>エリア</t>
        </is>
      </c>
      <c r="C4" s="3" t="inlineStr">
        <is>
          <t>設備容量
(kVA)</t>
        </is>
      </c>
      <c r="D4" s="3" t="inlineStr">
        <is>
          <t>点検頻度</t>
        </is>
      </c>
      <c r="E4" s="3" t="inlineStr">
        <is>
          <t>換算点数</t>
        </is>
      </c>
      <c r="F4" s="3" t="inlineStr">
        <is>
          <t>基礎点数</t>
        </is>
      </c>
      <c r="G4" s="3" t="inlineStr">
        <is>
          <t>前回の
停電年次</t>
        </is>
      </c>
      <c r="H4" s="3" t="inlineStr">
        <is>
          <t>次の
停電年次</t>
        </is>
      </c>
      <c r="I4" s="3" t="inlineStr">
        <is>
          <t>4月</t>
        </is>
      </c>
      <c r="J4" s="3" t="inlineStr">
        <is>
          <t>5月</t>
        </is>
      </c>
      <c r="K4" s="3" t="inlineStr">
        <is>
          <t>6月</t>
        </is>
      </c>
      <c r="L4" s="3" t="inlineStr">
        <is>
          <t>7月</t>
        </is>
      </c>
      <c r="M4" s="3" t="inlineStr">
        <is>
          <t>8月</t>
        </is>
      </c>
      <c r="N4" s="3" t="inlineStr">
        <is>
          <t>9月</t>
        </is>
      </c>
      <c r="O4" s="3" t="inlineStr">
        <is>
          <t>10月</t>
        </is>
      </c>
      <c r="P4" s="3" t="inlineStr">
        <is>
          <t>11月</t>
        </is>
      </c>
      <c r="Q4" s="3" t="inlineStr">
        <is>
          <t>12月</t>
        </is>
      </c>
      <c r="R4" s="3" t="inlineStr">
        <is>
          <t>1月</t>
        </is>
      </c>
      <c r="S4" s="3" t="inlineStr">
        <is>
          <t>2月</t>
        </is>
      </c>
      <c r="T4" s="3" t="inlineStr">
        <is>
          <t>3月</t>
        </is>
      </c>
      <c r="U4" s="3" t="inlineStr">
        <is>
          <t>年間
訪問回数</t>
        </is>
      </c>
      <c r="V4" s="3" t="inlineStr">
        <is>
          <t>組</t>
        </is>
      </c>
      <c r="W4" s="3" t="inlineStr">
        <is>
          <t>備考・連絡先</t>
        </is>
      </c>
    </row>
    <row r="5">
      <c r="A5" s="4" t="inlineStr">
        <is>
          <t>サンプル工場</t>
        </is>
      </c>
      <c r="B5" s="4" t="inlineStr">
        <is>
          <t>東区</t>
        </is>
      </c>
      <c r="C5" s="4" t="n">
        <v>300</v>
      </c>
      <c r="D5" s="4" t="inlineStr">
        <is>
          <t>毎月</t>
        </is>
      </c>
      <c r="E5" s="4">
        <f>IF(F5="","",F5*IF(D5="隔月",0.6,IF(D5="3か月",0.45,1)))</f>
        <v/>
      </c>
      <c r="F5" s="4" t="n">
        <v>2.4</v>
      </c>
      <c r="G5" s="5" t="n"/>
      <c r="H5" s="4">
        <f>IF(G5="","",YEAR(G5)+3)</f>
        <v/>
      </c>
      <c r="I5" s="6" t="inlineStr">
        <is>
          <t>○</t>
        </is>
      </c>
      <c r="J5" s="6" t="inlineStr">
        <is>
          <t>○</t>
        </is>
      </c>
      <c r="K5" s="6" t="inlineStr">
        <is>
          <t>○</t>
        </is>
      </c>
      <c r="L5" s="6" t="inlineStr">
        <is>
          <t>○</t>
        </is>
      </c>
      <c r="M5" s="6" t="inlineStr">
        <is>
          <t>○</t>
        </is>
      </c>
      <c r="N5" s="6" t="inlineStr">
        <is>
          <t>○</t>
        </is>
      </c>
      <c r="O5" s="6" t="inlineStr">
        <is>
          <t>○</t>
        </is>
      </c>
      <c r="P5" s="6" t="inlineStr">
        <is>
          <t>○</t>
        </is>
      </c>
      <c r="Q5" s="6" t="inlineStr">
        <is>
          <t>○</t>
        </is>
      </c>
      <c r="R5" s="6" t="inlineStr">
        <is>
          <t>○</t>
        </is>
      </c>
      <c r="S5" s="6" t="inlineStr">
        <is>
          <t>○</t>
        </is>
      </c>
      <c r="T5" s="6" t="inlineStr">
        <is>
          <t>○</t>
        </is>
      </c>
      <c r="U5" s="4">
        <f>COUNTIF(I5:T5,"&lt;&gt;−")-COUNTBLANK(I5:T5)</f>
        <v/>
      </c>
      <c r="V5" s="4" t="n"/>
      <c r="W5" s="4" t="n"/>
    </row>
    <row r="6">
      <c r="A6" s="4" t="inlineStr">
        <is>
          <t>サンプルビル</t>
        </is>
      </c>
      <c r="B6" s="4" t="inlineStr">
        <is>
          <t>中央区</t>
        </is>
      </c>
      <c r="C6" s="4" t="n">
        <v>150</v>
      </c>
      <c r="D6" s="4" t="inlineStr">
        <is>
          <t>隔月</t>
        </is>
      </c>
      <c r="E6" s="4">
        <f>IF(F6="","",F6*IF(D6="隔月",0.6,IF(D6="3か月",0.45,1)))</f>
        <v/>
      </c>
      <c r="F6" s="4" t="n">
        <v>1.6</v>
      </c>
      <c r="G6" s="5" t="n"/>
      <c r="H6" s="4">
        <f>IF(G6="","",YEAR(G6)+3)</f>
        <v/>
      </c>
      <c r="I6" s="6" t="inlineStr">
        <is>
          <t>○</t>
        </is>
      </c>
      <c r="J6" s="6" t="inlineStr">
        <is>
          <t>−</t>
        </is>
      </c>
      <c r="K6" s="6" t="inlineStr">
        <is>
          <t>○</t>
        </is>
      </c>
      <c r="L6" s="6" t="inlineStr">
        <is>
          <t>−</t>
        </is>
      </c>
      <c r="M6" s="6" t="inlineStr">
        <is>
          <t>○</t>
        </is>
      </c>
      <c r="N6" s="6" t="inlineStr">
        <is>
          <t>−</t>
        </is>
      </c>
      <c r="O6" s="6" t="inlineStr">
        <is>
          <t>◎</t>
        </is>
      </c>
      <c r="P6" s="6" t="inlineStr">
        <is>
          <t>−</t>
        </is>
      </c>
      <c r="Q6" s="6" t="inlineStr">
        <is>
          <t>○</t>
        </is>
      </c>
      <c r="R6" s="6" t="inlineStr">
        <is>
          <t>−</t>
        </is>
      </c>
      <c r="S6" s="6" t="inlineStr">
        <is>
          <t>○</t>
        </is>
      </c>
      <c r="T6" s="6" t="inlineStr">
        <is>
          <t>−</t>
        </is>
      </c>
      <c r="U6" s="4">
        <f>COUNTIF(I6:T6,"&lt;&gt;−")-COUNTBLANK(I6:T6)</f>
        <v/>
      </c>
      <c r="V6" s="4" t="n"/>
      <c r="W6" s="4" t="n"/>
    </row>
    <row r="7">
      <c r="A7" s="4" t="inlineStr">
        <is>
          <t>サンプル倉庫</t>
        </is>
      </c>
      <c r="B7" s="4" t="inlineStr">
        <is>
          <t>糸島</t>
        </is>
      </c>
      <c r="C7" s="4" t="n">
        <v>100</v>
      </c>
      <c r="D7" s="4" t="inlineStr">
        <is>
          <t>3か月</t>
        </is>
      </c>
      <c r="E7" s="4">
        <f>IF(F7="","",F7*IF(D7="隔月",0.6,IF(D7="3か月",0.45,1)))</f>
        <v/>
      </c>
      <c r="F7" s="4" t="n">
        <v>1.2</v>
      </c>
      <c r="G7" s="5" t="n"/>
      <c r="H7" s="4">
        <f>IF(G7="","",YEAR(G7)+3)</f>
        <v/>
      </c>
      <c r="I7" s="6" t="inlineStr">
        <is>
          <t>○</t>
        </is>
      </c>
      <c r="J7" s="6" t="inlineStr">
        <is>
          <t>−</t>
        </is>
      </c>
      <c r="K7" s="6" t="inlineStr">
        <is>
          <t>−</t>
        </is>
      </c>
      <c r="L7" s="6" t="inlineStr">
        <is>
          <t>○</t>
        </is>
      </c>
      <c r="M7" s="6" t="inlineStr">
        <is>
          <t>−</t>
        </is>
      </c>
      <c r="N7" s="6" t="inlineStr">
        <is>
          <t>−</t>
        </is>
      </c>
      <c r="O7" s="6" t="inlineStr">
        <is>
          <t>○</t>
        </is>
      </c>
      <c r="P7" s="6" t="inlineStr">
        <is>
          <t>−</t>
        </is>
      </c>
      <c r="Q7" s="6" t="inlineStr">
        <is>
          <t>−</t>
        </is>
      </c>
      <c r="R7" s="6" t="inlineStr">
        <is>
          <t>△</t>
        </is>
      </c>
      <c r="S7" s="6" t="inlineStr">
        <is>
          <t>−</t>
        </is>
      </c>
      <c r="T7" s="6" t="inlineStr">
        <is>
          <t>−</t>
        </is>
      </c>
      <c r="U7" s="4">
        <f>COUNTIF(I7:T7,"&lt;&gt;−")-COUNTBLANK(I7:T7)</f>
        <v/>
      </c>
      <c r="V7" s="4" t="n"/>
      <c r="W7" s="4" t="n"/>
    </row>
    <row r="8">
      <c r="A8" s="4" t="n"/>
      <c r="B8" s="4" t="n"/>
      <c r="C8" s="4" t="n"/>
      <c r="D8" s="4" t="n"/>
      <c r="E8" s="4">
        <f>IF(F8="","",F8*IF(D8="隔月",0.6,IF(D8="3か月",0.45,1)))</f>
        <v/>
      </c>
      <c r="F8" s="4" t="n"/>
      <c r="G8" s="5" t="n"/>
      <c r="H8" s="4">
        <f>IF(G8="","",YEAR(G8)+3)</f>
        <v/>
      </c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4">
        <f>COUNTIF(I8:T8,"&lt;&gt;−")-COUNTBLANK(I8:T8)</f>
        <v/>
      </c>
      <c r="V8" s="4" t="n"/>
      <c r="W8" s="4" t="n"/>
    </row>
    <row r="9">
      <c r="A9" s="4" t="n"/>
      <c r="B9" s="4" t="n"/>
      <c r="C9" s="4" t="n"/>
      <c r="D9" s="4" t="n"/>
      <c r="E9" s="4">
        <f>IF(F9="","",F9*IF(D9="隔月",0.6,IF(D9="3か月",0.45,1)))</f>
        <v/>
      </c>
      <c r="F9" s="4" t="n"/>
      <c r="G9" s="5" t="n"/>
      <c r="H9" s="4">
        <f>IF(G9="","",YEAR(G9)+3)</f>
        <v/>
      </c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4">
        <f>COUNTIF(I9:T9,"&lt;&gt;−")-COUNTBLANK(I9:T9)</f>
        <v/>
      </c>
      <c r="V9" s="4" t="n"/>
      <c r="W9" s="4" t="n"/>
    </row>
    <row r="10">
      <c r="A10" s="4" t="n"/>
      <c r="B10" s="4" t="n"/>
      <c r="C10" s="4" t="n"/>
      <c r="D10" s="4" t="n"/>
      <c r="E10" s="4">
        <f>IF(F10="","",F10*IF(D10="隔月",0.6,IF(D10="3か月",0.45,1)))</f>
        <v/>
      </c>
      <c r="F10" s="4" t="n"/>
      <c r="G10" s="5" t="n"/>
      <c r="H10" s="4">
        <f>IF(G10="","",YEAR(G10)+3)</f>
        <v/>
      </c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4">
        <f>COUNTIF(I10:T10,"&lt;&gt;−")-COUNTBLANK(I10:T10)</f>
        <v/>
      </c>
      <c r="V10" s="4" t="n"/>
      <c r="W10" s="4" t="n"/>
    </row>
    <row r="11">
      <c r="A11" s="4" t="n"/>
      <c r="B11" s="4" t="n"/>
      <c r="C11" s="4" t="n"/>
      <c r="D11" s="4" t="n"/>
      <c r="E11" s="4">
        <f>IF(F11="","",F11*IF(D11="隔月",0.6,IF(D11="3か月",0.45,1)))</f>
        <v/>
      </c>
      <c r="F11" s="4" t="n"/>
      <c r="G11" s="5" t="n"/>
      <c r="H11" s="4">
        <f>IF(G11="","",YEAR(G11)+3)</f>
        <v/>
      </c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4">
        <f>COUNTIF(I11:T11,"&lt;&gt;−")-COUNTBLANK(I11:T11)</f>
        <v/>
      </c>
      <c r="V11" s="4" t="n"/>
      <c r="W11" s="4" t="n"/>
    </row>
    <row r="12">
      <c r="A12" s="4" t="n"/>
      <c r="B12" s="4" t="n"/>
      <c r="C12" s="4" t="n"/>
      <c r="D12" s="4" t="n"/>
      <c r="E12" s="4">
        <f>IF(F12="","",F12*IF(D12="隔月",0.6,IF(D12="3か月",0.45,1)))</f>
        <v/>
      </c>
      <c r="F12" s="4" t="n"/>
      <c r="G12" s="5" t="n"/>
      <c r="H12" s="4">
        <f>IF(G12="","",YEAR(G12)+3)</f>
        <v/>
      </c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4">
        <f>COUNTIF(I12:T12,"&lt;&gt;−")-COUNTBLANK(I12:T12)</f>
        <v/>
      </c>
      <c r="V12" s="4" t="n"/>
      <c r="W12" s="4" t="n"/>
    </row>
    <row r="13">
      <c r="A13" s="4" t="n"/>
      <c r="B13" s="4" t="n"/>
      <c r="C13" s="4" t="n"/>
      <c r="D13" s="4" t="n"/>
      <c r="E13" s="4">
        <f>IF(F13="","",F13*IF(D13="隔月",0.6,IF(D13="3か月",0.45,1)))</f>
        <v/>
      </c>
      <c r="F13" s="4" t="n"/>
      <c r="G13" s="5" t="n"/>
      <c r="H13" s="4">
        <f>IF(G13="","",YEAR(G13)+3)</f>
        <v/>
      </c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4">
        <f>COUNTIF(I13:T13,"&lt;&gt;−")-COUNTBLANK(I13:T13)</f>
        <v/>
      </c>
      <c r="V13" s="4" t="n"/>
      <c r="W13" s="4" t="n"/>
    </row>
    <row r="14">
      <c r="A14" s="4" t="n"/>
      <c r="B14" s="4" t="n"/>
      <c r="C14" s="4" t="n"/>
      <c r="D14" s="4" t="n"/>
      <c r="E14" s="4">
        <f>IF(F14="","",F14*IF(D14="隔月",0.6,IF(D14="3か月",0.45,1)))</f>
        <v/>
      </c>
      <c r="F14" s="4" t="n"/>
      <c r="G14" s="5" t="n"/>
      <c r="H14" s="4">
        <f>IF(G14="","",YEAR(G14)+3)</f>
        <v/>
      </c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4">
        <f>COUNTIF(I14:T14,"&lt;&gt;−")-COUNTBLANK(I14:T14)</f>
        <v/>
      </c>
      <c r="V14" s="4" t="n"/>
      <c r="W14" s="4" t="n"/>
    </row>
    <row r="15">
      <c r="A15" s="4" t="n"/>
      <c r="B15" s="4" t="n"/>
      <c r="C15" s="4" t="n"/>
      <c r="D15" s="4" t="n"/>
      <c r="E15" s="4">
        <f>IF(F15="","",F15*IF(D15="隔月",0.6,IF(D15="3か月",0.45,1)))</f>
        <v/>
      </c>
      <c r="F15" s="4" t="n"/>
      <c r="G15" s="5" t="n"/>
      <c r="H15" s="4">
        <f>IF(G15="","",YEAR(G15)+3)</f>
        <v/>
      </c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4">
        <f>COUNTIF(I15:T15,"&lt;&gt;−")-COUNTBLANK(I15:T15)</f>
        <v/>
      </c>
      <c r="V15" s="4" t="n"/>
      <c r="W15" s="4" t="n"/>
    </row>
    <row r="16">
      <c r="A16" s="4" t="n"/>
      <c r="B16" s="4" t="n"/>
      <c r="C16" s="4" t="n"/>
      <c r="D16" s="4" t="n"/>
      <c r="E16" s="4">
        <f>IF(F16="","",F16*IF(D16="隔月",0.6,IF(D16="3か月",0.45,1)))</f>
        <v/>
      </c>
      <c r="F16" s="4" t="n"/>
      <c r="G16" s="5" t="n"/>
      <c r="H16" s="4">
        <f>IF(G16="","",YEAR(G16)+3)</f>
        <v/>
      </c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4">
        <f>COUNTIF(I16:T16,"&lt;&gt;−")-COUNTBLANK(I16:T16)</f>
        <v/>
      </c>
      <c r="V16" s="4" t="n"/>
      <c r="W16" s="4" t="n"/>
    </row>
    <row r="17">
      <c r="A17" s="4" t="n"/>
      <c r="B17" s="4" t="n"/>
      <c r="C17" s="4" t="n"/>
      <c r="D17" s="4" t="n"/>
      <c r="E17" s="4">
        <f>IF(F17="","",F17*IF(D17="隔月",0.6,IF(D17="3か月",0.45,1)))</f>
        <v/>
      </c>
      <c r="F17" s="4" t="n"/>
      <c r="G17" s="5" t="n"/>
      <c r="H17" s="4">
        <f>IF(G17="","",YEAR(G17)+3)</f>
        <v/>
      </c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4">
        <f>COUNTIF(I17:T17,"&lt;&gt;−")-COUNTBLANK(I17:T17)</f>
        <v/>
      </c>
      <c r="V17" s="4" t="n"/>
      <c r="W17" s="4" t="n"/>
    </row>
    <row r="18">
      <c r="A18" s="4" t="n"/>
      <c r="B18" s="4" t="n"/>
      <c r="C18" s="4" t="n"/>
      <c r="D18" s="4" t="n"/>
      <c r="E18" s="4">
        <f>IF(F18="","",F18*IF(D18="隔月",0.6,IF(D18="3か月",0.45,1)))</f>
        <v/>
      </c>
      <c r="F18" s="4" t="n"/>
      <c r="G18" s="5" t="n"/>
      <c r="H18" s="4">
        <f>IF(G18="","",YEAR(G18)+3)</f>
        <v/>
      </c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4">
        <f>COUNTIF(I18:T18,"&lt;&gt;−")-COUNTBLANK(I18:T18)</f>
        <v/>
      </c>
      <c r="V18" s="4" t="n"/>
      <c r="W18" s="4" t="n"/>
    </row>
    <row r="19">
      <c r="A19" s="4" t="n"/>
      <c r="B19" s="4" t="n"/>
      <c r="C19" s="4" t="n"/>
      <c r="D19" s="4" t="n"/>
      <c r="E19" s="4">
        <f>IF(F19="","",F19*IF(D19="隔月",0.6,IF(D19="3か月",0.45,1)))</f>
        <v/>
      </c>
      <c r="F19" s="4" t="n"/>
      <c r="G19" s="5" t="n"/>
      <c r="H19" s="4">
        <f>IF(G19="","",YEAR(G19)+3)</f>
        <v/>
      </c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4">
        <f>COUNTIF(I19:T19,"&lt;&gt;−")-COUNTBLANK(I19:T19)</f>
        <v/>
      </c>
      <c r="V19" s="4" t="n"/>
      <c r="W19" s="4" t="n"/>
    </row>
    <row r="20">
      <c r="A20" s="4" t="n"/>
      <c r="B20" s="4" t="n"/>
      <c r="C20" s="4" t="n"/>
      <c r="D20" s="4" t="n"/>
      <c r="E20" s="4">
        <f>IF(F20="","",F20*IF(D20="隔月",0.6,IF(D20="3か月",0.45,1)))</f>
        <v/>
      </c>
      <c r="F20" s="4" t="n"/>
      <c r="G20" s="5" t="n"/>
      <c r="H20" s="4">
        <f>IF(G20="","",YEAR(G20)+3)</f>
        <v/>
      </c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4">
        <f>COUNTIF(I20:T20,"&lt;&gt;−")-COUNTBLANK(I20:T20)</f>
        <v/>
      </c>
      <c r="V20" s="4" t="n"/>
      <c r="W20" s="4" t="n"/>
    </row>
    <row r="21">
      <c r="A21" s="4" t="n"/>
      <c r="B21" s="4" t="n"/>
      <c r="C21" s="4" t="n"/>
      <c r="D21" s="4" t="n"/>
      <c r="E21" s="4">
        <f>IF(F21="","",F21*IF(D21="隔月",0.6,IF(D21="3か月",0.45,1)))</f>
        <v/>
      </c>
      <c r="F21" s="4" t="n"/>
      <c r="G21" s="5" t="n"/>
      <c r="H21" s="4">
        <f>IF(G21="","",YEAR(G21)+3)</f>
        <v/>
      </c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4">
        <f>COUNTIF(I21:T21,"&lt;&gt;−")-COUNTBLANK(I21:T21)</f>
        <v/>
      </c>
      <c r="V21" s="4" t="n"/>
      <c r="W21" s="4" t="n"/>
    </row>
    <row r="22">
      <c r="A22" s="4" t="n"/>
      <c r="B22" s="4" t="n"/>
      <c r="C22" s="4" t="n"/>
      <c r="D22" s="4" t="n"/>
      <c r="E22" s="4">
        <f>IF(F22="","",F22*IF(D22="隔月",0.6,IF(D22="3か月",0.45,1)))</f>
        <v/>
      </c>
      <c r="F22" s="4" t="n"/>
      <c r="G22" s="5" t="n"/>
      <c r="H22" s="4">
        <f>IF(G22="","",YEAR(G22)+3)</f>
        <v/>
      </c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4">
        <f>COUNTIF(I22:T22,"&lt;&gt;−")-COUNTBLANK(I22:T22)</f>
        <v/>
      </c>
      <c r="V22" s="4" t="n"/>
      <c r="W22" s="4" t="n"/>
    </row>
    <row r="23">
      <c r="A23" s="4" t="n"/>
      <c r="B23" s="4" t="n"/>
      <c r="C23" s="4" t="n"/>
      <c r="D23" s="4" t="n"/>
      <c r="E23" s="4">
        <f>IF(F23="","",F23*IF(D23="隔月",0.6,IF(D23="3か月",0.45,1)))</f>
        <v/>
      </c>
      <c r="F23" s="4" t="n"/>
      <c r="G23" s="5" t="n"/>
      <c r="H23" s="4">
        <f>IF(G23="","",YEAR(G23)+3)</f>
        <v/>
      </c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4">
        <f>COUNTIF(I23:T23,"&lt;&gt;−")-COUNTBLANK(I23:T23)</f>
        <v/>
      </c>
      <c r="V23" s="4" t="n"/>
      <c r="W23" s="4" t="n"/>
    </row>
    <row r="24">
      <c r="A24" s="4" t="n"/>
      <c r="B24" s="4" t="n"/>
      <c r="C24" s="4" t="n"/>
      <c r="D24" s="4" t="n"/>
      <c r="E24" s="4">
        <f>IF(F24="","",F24*IF(D24="隔月",0.6,IF(D24="3か月",0.45,1)))</f>
        <v/>
      </c>
      <c r="F24" s="4" t="n"/>
      <c r="G24" s="5" t="n"/>
      <c r="H24" s="4">
        <f>IF(G24="","",YEAR(G24)+3)</f>
        <v/>
      </c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4">
        <f>COUNTIF(I24:T24,"&lt;&gt;−")-COUNTBLANK(I24:T24)</f>
        <v/>
      </c>
      <c r="V24" s="4" t="n"/>
      <c r="W24" s="4" t="n"/>
    </row>
    <row r="25">
      <c r="A25" s="4" t="n"/>
      <c r="B25" s="4" t="n"/>
      <c r="C25" s="4" t="n"/>
      <c r="D25" s="4" t="n"/>
      <c r="E25" s="4">
        <f>IF(F25="","",F25*IF(D25="隔月",0.6,IF(D25="3か月",0.45,1)))</f>
        <v/>
      </c>
      <c r="F25" s="4" t="n"/>
      <c r="G25" s="5" t="n"/>
      <c r="H25" s="4">
        <f>IF(G25="","",YEAR(G25)+3)</f>
        <v/>
      </c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4">
        <f>COUNTIF(I25:T25,"&lt;&gt;−")-COUNTBLANK(I25:T25)</f>
        <v/>
      </c>
      <c r="V25" s="4" t="n"/>
      <c r="W25" s="4" t="n"/>
    </row>
    <row r="26">
      <c r="A26" s="4" t="n"/>
      <c r="B26" s="4" t="n"/>
      <c r="C26" s="4" t="n"/>
      <c r="D26" s="4" t="n"/>
      <c r="E26" s="4">
        <f>IF(F26="","",F26*IF(D26="隔月",0.6,IF(D26="3か月",0.45,1)))</f>
        <v/>
      </c>
      <c r="F26" s="4" t="n"/>
      <c r="G26" s="5" t="n"/>
      <c r="H26" s="4">
        <f>IF(G26="","",YEAR(G26)+3)</f>
        <v/>
      </c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4">
        <f>COUNTIF(I26:T26,"&lt;&gt;−")-COUNTBLANK(I26:T26)</f>
        <v/>
      </c>
      <c r="V26" s="4" t="n"/>
      <c r="W26" s="4" t="n"/>
    </row>
    <row r="27">
      <c r="A27" s="4" t="n"/>
      <c r="B27" s="4" t="n"/>
      <c r="C27" s="4" t="n"/>
      <c r="D27" s="4" t="n"/>
      <c r="E27" s="4">
        <f>IF(F27="","",F27*IF(D27="隔月",0.6,IF(D27="3か月",0.45,1)))</f>
        <v/>
      </c>
      <c r="F27" s="4" t="n"/>
      <c r="G27" s="5" t="n"/>
      <c r="H27" s="4">
        <f>IF(G27="","",YEAR(G27)+3)</f>
        <v/>
      </c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4">
        <f>COUNTIF(I27:T27,"&lt;&gt;−")-COUNTBLANK(I27:T27)</f>
        <v/>
      </c>
      <c r="V27" s="4" t="n"/>
      <c r="W27" s="4" t="n"/>
    </row>
    <row r="28">
      <c r="A28" s="4" t="n"/>
      <c r="B28" s="4" t="n"/>
      <c r="C28" s="4" t="n"/>
      <c r="D28" s="4" t="n"/>
      <c r="E28" s="4">
        <f>IF(F28="","",F28*IF(D28="隔月",0.6,IF(D28="3か月",0.45,1)))</f>
        <v/>
      </c>
      <c r="F28" s="4" t="n"/>
      <c r="G28" s="5" t="n"/>
      <c r="H28" s="4">
        <f>IF(G28="","",YEAR(G28)+3)</f>
        <v/>
      </c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4">
        <f>COUNTIF(I28:T28,"&lt;&gt;−")-COUNTBLANK(I28:T28)</f>
        <v/>
      </c>
      <c r="V28" s="4" t="n"/>
      <c r="W28" s="4" t="n"/>
    </row>
    <row r="29">
      <c r="A29" s="4" t="n"/>
      <c r="B29" s="4" t="n"/>
      <c r="C29" s="4" t="n"/>
      <c r="D29" s="4" t="n"/>
      <c r="E29" s="4">
        <f>IF(F29="","",F29*IF(D29="隔月",0.6,IF(D29="3か月",0.45,1)))</f>
        <v/>
      </c>
      <c r="F29" s="4" t="n"/>
      <c r="G29" s="5" t="n"/>
      <c r="H29" s="4">
        <f>IF(G29="","",YEAR(G29)+3)</f>
        <v/>
      </c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4">
        <f>COUNTIF(I29:T29,"&lt;&gt;−")-COUNTBLANK(I29:T29)</f>
        <v/>
      </c>
      <c r="V29" s="4" t="n"/>
      <c r="W29" s="4" t="n"/>
    </row>
    <row r="30">
      <c r="A30" s="4" t="n"/>
      <c r="B30" s="4" t="n"/>
      <c r="C30" s="4" t="n"/>
      <c r="D30" s="4" t="n"/>
      <c r="E30" s="4">
        <f>IF(F30="","",F30*IF(D30="隔月",0.6,IF(D30="3か月",0.45,1)))</f>
        <v/>
      </c>
      <c r="F30" s="4" t="n"/>
      <c r="G30" s="5" t="n"/>
      <c r="H30" s="4">
        <f>IF(G30="","",YEAR(G30)+3)</f>
        <v/>
      </c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4">
        <f>COUNTIF(I30:T30,"&lt;&gt;−")-COUNTBLANK(I30:T30)</f>
        <v/>
      </c>
      <c r="V30" s="4" t="n"/>
      <c r="W30" s="4" t="n"/>
    </row>
    <row r="31">
      <c r="A31" s="4" t="n"/>
      <c r="B31" s="4" t="n"/>
      <c r="C31" s="4" t="n"/>
      <c r="D31" s="4" t="n"/>
      <c r="E31" s="4">
        <f>IF(F31="","",F31*IF(D31="隔月",0.6,IF(D31="3か月",0.45,1)))</f>
        <v/>
      </c>
      <c r="F31" s="4" t="n"/>
      <c r="G31" s="5" t="n"/>
      <c r="H31" s="4">
        <f>IF(G31="","",YEAR(G31)+3)</f>
        <v/>
      </c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4">
        <f>COUNTIF(I31:T31,"&lt;&gt;−")-COUNTBLANK(I31:T31)</f>
        <v/>
      </c>
      <c r="V31" s="4" t="n"/>
      <c r="W31" s="4" t="n"/>
    </row>
    <row r="32">
      <c r="A32" s="4" t="n"/>
      <c r="B32" s="4" t="n"/>
      <c r="C32" s="4" t="n"/>
      <c r="D32" s="4" t="n"/>
      <c r="E32" s="4">
        <f>IF(F32="","",F32*IF(D32="隔月",0.6,IF(D32="3か月",0.45,1)))</f>
        <v/>
      </c>
      <c r="F32" s="4" t="n"/>
      <c r="G32" s="5" t="n"/>
      <c r="H32" s="4">
        <f>IF(G32="","",YEAR(G32)+3)</f>
        <v/>
      </c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4">
        <f>COUNTIF(I32:T32,"&lt;&gt;−")-COUNTBLANK(I32:T32)</f>
        <v/>
      </c>
      <c r="V32" s="4" t="n"/>
      <c r="W32" s="4" t="n"/>
    </row>
    <row r="33">
      <c r="A33" s="4" t="n"/>
      <c r="B33" s="4" t="n"/>
      <c r="C33" s="4" t="n"/>
      <c r="D33" s="4" t="n"/>
      <c r="E33" s="4">
        <f>IF(F33="","",F33*IF(D33="隔月",0.6,IF(D33="3か月",0.45,1)))</f>
        <v/>
      </c>
      <c r="F33" s="4" t="n"/>
      <c r="G33" s="5" t="n"/>
      <c r="H33" s="4">
        <f>IF(G33="","",YEAR(G33)+3)</f>
        <v/>
      </c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4">
        <f>COUNTIF(I33:T33,"&lt;&gt;−")-COUNTBLANK(I33:T33)</f>
        <v/>
      </c>
      <c r="V33" s="4" t="n"/>
      <c r="W33" s="4" t="n"/>
    </row>
    <row r="34">
      <c r="A34" s="4" t="n"/>
      <c r="B34" s="4" t="n"/>
      <c r="C34" s="4" t="n"/>
      <c r="D34" s="4" t="n"/>
      <c r="E34" s="4">
        <f>IF(F34="","",F34*IF(D34="隔月",0.6,IF(D34="3か月",0.45,1)))</f>
        <v/>
      </c>
      <c r="F34" s="4" t="n"/>
      <c r="G34" s="5" t="n"/>
      <c r="H34" s="4">
        <f>IF(G34="","",YEAR(G34)+3)</f>
        <v/>
      </c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4">
        <f>COUNTIF(I34:T34,"&lt;&gt;−")-COUNTBLANK(I34:T34)</f>
        <v/>
      </c>
      <c r="V34" s="4" t="n"/>
      <c r="W34" s="4" t="n"/>
    </row>
    <row r="35">
      <c r="A35" s="4" t="n"/>
      <c r="B35" s="4" t="n"/>
      <c r="C35" s="4" t="n"/>
      <c r="D35" s="4" t="n"/>
      <c r="E35" s="4">
        <f>IF(F35="","",F35*IF(D35="隔月",0.6,IF(D35="3か月",0.45,1)))</f>
        <v/>
      </c>
      <c r="F35" s="4" t="n"/>
      <c r="G35" s="5" t="n"/>
      <c r="H35" s="4">
        <f>IF(G35="","",YEAR(G35)+3)</f>
        <v/>
      </c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4">
        <f>COUNTIF(I35:T35,"&lt;&gt;−")-COUNTBLANK(I35:T35)</f>
        <v/>
      </c>
      <c r="V35" s="4" t="n"/>
      <c r="W35" s="4" t="n"/>
    </row>
    <row r="36">
      <c r="A36" s="4" t="n"/>
      <c r="B36" s="4" t="n"/>
      <c r="C36" s="4" t="n"/>
      <c r="D36" s="4" t="n"/>
      <c r="E36" s="4">
        <f>IF(F36="","",F36*IF(D36="隔月",0.6,IF(D36="3か月",0.45,1)))</f>
        <v/>
      </c>
      <c r="F36" s="4" t="n"/>
      <c r="G36" s="5" t="n"/>
      <c r="H36" s="4">
        <f>IF(G36="","",YEAR(G36)+3)</f>
        <v/>
      </c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4">
        <f>COUNTIF(I36:T36,"&lt;&gt;−")-COUNTBLANK(I36:T36)</f>
        <v/>
      </c>
      <c r="V36" s="4" t="n"/>
      <c r="W36" s="4" t="n"/>
    </row>
    <row r="37">
      <c r="A37" s="4" t="n"/>
      <c r="B37" s="4" t="n"/>
      <c r="C37" s="4" t="n"/>
      <c r="D37" s="4" t="n"/>
      <c r="E37" s="4">
        <f>IF(F37="","",F37*IF(D37="隔月",0.6,IF(D37="3か月",0.45,1)))</f>
        <v/>
      </c>
      <c r="F37" s="4" t="n"/>
      <c r="G37" s="5" t="n"/>
      <c r="H37" s="4">
        <f>IF(G37="","",YEAR(G37)+3)</f>
        <v/>
      </c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4">
        <f>COUNTIF(I37:T37,"&lt;&gt;−")-COUNTBLANK(I37:T37)</f>
        <v/>
      </c>
      <c r="V37" s="4" t="n"/>
      <c r="W37" s="4" t="n"/>
    </row>
    <row r="38">
      <c r="A38" s="4" t="n"/>
      <c r="B38" s="4" t="n"/>
      <c r="C38" s="4" t="n"/>
      <c r="D38" s="4" t="n"/>
      <c r="E38" s="4">
        <f>IF(F38="","",F38*IF(D38="隔月",0.6,IF(D38="3か月",0.45,1)))</f>
        <v/>
      </c>
      <c r="F38" s="4" t="n"/>
      <c r="G38" s="5" t="n"/>
      <c r="H38" s="4">
        <f>IF(G38="","",YEAR(G38)+3)</f>
        <v/>
      </c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4">
        <f>COUNTIF(I38:T38,"&lt;&gt;−")-COUNTBLANK(I38:T38)</f>
        <v/>
      </c>
      <c r="V38" s="4" t="n"/>
      <c r="W38" s="4" t="n"/>
    </row>
    <row r="39">
      <c r="A39" s="4" t="n"/>
      <c r="B39" s="4" t="n"/>
      <c r="C39" s="4" t="n"/>
      <c r="D39" s="4" t="n"/>
      <c r="E39" s="4">
        <f>IF(F39="","",F39*IF(D39="隔月",0.6,IF(D39="3か月",0.45,1)))</f>
        <v/>
      </c>
      <c r="F39" s="4" t="n"/>
      <c r="G39" s="5" t="n"/>
      <c r="H39" s="4">
        <f>IF(G39="","",YEAR(G39)+3)</f>
        <v/>
      </c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4">
        <f>COUNTIF(I39:T39,"&lt;&gt;−")-COUNTBLANK(I39:T39)</f>
        <v/>
      </c>
      <c r="V39" s="4" t="n"/>
      <c r="W39" s="4" t="n"/>
    </row>
    <row r="40">
      <c r="A40" s="4" t="n"/>
      <c r="B40" s="4" t="n"/>
      <c r="C40" s="4" t="n"/>
      <c r="D40" s="4" t="n"/>
      <c r="E40" s="4">
        <f>IF(F40="","",F40*IF(D40="隔月",0.6,IF(D40="3か月",0.45,1)))</f>
        <v/>
      </c>
      <c r="F40" s="4" t="n"/>
      <c r="G40" s="5" t="n"/>
      <c r="H40" s="4">
        <f>IF(G40="","",YEAR(G40)+3)</f>
        <v/>
      </c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4">
        <f>COUNTIF(I40:T40,"&lt;&gt;−")-COUNTBLANK(I40:T40)</f>
        <v/>
      </c>
      <c r="V40" s="4" t="n"/>
      <c r="W40" s="4" t="n"/>
    </row>
    <row r="41">
      <c r="A41" s="4" t="n"/>
      <c r="B41" s="4" t="n"/>
      <c r="C41" s="4" t="n"/>
      <c r="D41" s="4" t="n"/>
      <c r="E41" s="4">
        <f>IF(F41="","",F41*IF(D41="隔月",0.6,IF(D41="3か月",0.45,1)))</f>
        <v/>
      </c>
      <c r="F41" s="4" t="n"/>
      <c r="G41" s="5" t="n"/>
      <c r="H41" s="4">
        <f>IF(G41="","",YEAR(G41)+3)</f>
        <v/>
      </c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4">
        <f>COUNTIF(I41:T41,"&lt;&gt;−")-COUNTBLANK(I41:T41)</f>
        <v/>
      </c>
      <c r="V41" s="4" t="n"/>
      <c r="W41" s="4" t="n"/>
    </row>
    <row r="42">
      <c r="A42" s="4" t="n"/>
      <c r="B42" s="4" t="n"/>
      <c r="C42" s="4" t="n"/>
      <c r="D42" s="4" t="n"/>
      <c r="E42" s="4">
        <f>IF(F42="","",F42*IF(D42="隔月",0.6,IF(D42="3か月",0.45,1)))</f>
        <v/>
      </c>
      <c r="F42" s="4" t="n"/>
      <c r="G42" s="5" t="n"/>
      <c r="H42" s="4">
        <f>IF(G42="","",YEAR(G42)+3)</f>
        <v/>
      </c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4">
        <f>COUNTIF(I42:T42,"&lt;&gt;−")-COUNTBLANK(I42:T42)</f>
        <v/>
      </c>
      <c r="V42" s="4" t="n"/>
      <c r="W42" s="4" t="n"/>
    </row>
    <row r="43">
      <c r="A43" s="4" t="n"/>
      <c r="B43" s="4" t="n"/>
      <c r="C43" s="4" t="n"/>
      <c r="D43" s="4" t="n"/>
      <c r="E43" s="4">
        <f>IF(F43="","",F43*IF(D43="隔月",0.6,IF(D43="3か月",0.45,1)))</f>
        <v/>
      </c>
      <c r="F43" s="4" t="n"/>
      <c r="G43" s="5" t="n"/>
      <c r="H43" s="4">
        <f>IF(G43="","",YEAR(G43)+3)</f>
        <v/>
      </c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4">
        <f>COUNTIF(I43:T43,"&lt;&gt;−")-COUNTBLANK(I43:T43)</f>
        <v/>
      </c>
      <c r="V43" s="4" t="n"/>
      <c r="W43" s="4" t="n"/>
    </row>
    <row r="44">
      <c r="A44" s="4" t="n"/>
      <c r="B44" s="4" t="n"/>
      <c r="C44" s="4" t="n"/>
      <c r="D44" s="4" t="n"/>
      <c r="E44" s="4">
        <f>IF(F44="","",F44*IF(D44="隔月",0.6,IF(D44="3か月",0.45,1)))</f>
        <v/>
      </c>
      <c r="F44" s="4" t="n"/>
      <c r="G44" s="5" t="n"/>
      <c r="H44" s="4">
        <f>IF(G44="","",YEAR(G44)+3)</f>
        <v/>
      </c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4">
        <f>COUNTIF(I44:T44,"&lt;&gt;−")-COUNTBLANK(I44:T44)</f>
        <v/>
      </c>
      <c r="V44" s="4" t="n"/>
      <c r="W44" s="4" t="n"/>
    </row>
    <row r="45">
      <c r="A45" s="4" t="n"/>
      <c r="B45" s="4" t="n"/>
      <c r="C45" s="4" t="n"/>
      <c r="D45" s="4" t="n"/>
      <c r="E45" s="4">
        <f>IF(F45="","",F45*IF(D45="隔月",0.6,IF(D45="3か月",0.45,1)))</f>
        <v/>
      </c>
      <c r="F45" s="4" t="n"/>
      <c r="G45" s="5" t="n"/>
      <c r="H45" s="4">
        <f>IF(G45="","",YEAR(G45)+3)</f>
        <v/>
      </c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4">
        <f>COUNTIF(I45:T45,"&lt;&gt;−")-COUNTBLANK(I45:T45)</f>
        <v/>
      </c>
      <c r="V45" s="4" t="n"/>
      <c r="W45" s="4" t="n"/>
    </row>
    <row r="46">
      <c r="A46" s="4" t="n"/>
      <c r="B46" s="4" t="n"/>
      <c r="C46" s="4" t="n"/>
      <c r="D46" s="4" t="n"/>
      <c r="E46" s="4">
        <f>IF(F46="","",F46*IF(D46="隔月",0.6,IF(D46="3か月",0.45,1)))</f>
        <v/>
      </c>
      <c r="F46" s="4" t="n"/>
      <c r="G46" s="5" t="n"/>
      <c r="H46" s="4">
        <f>IF(G46="","",YEAR(G46)+3)</f>
        <v/>
      </c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4">
        <f>COUNTIF(I46:T46,"&lt;&gt;−")-COUNTBLANK(I46:T46)</f>
        <v/>
      </c>
      <c r="V46" s="4" t="n"/>
      <c r="W46" s="4" t="n"/>
    </row>
    <row r="47">
      <c r="A47" s="4" t="n"/>
      <c r="B47" s="4" t="n"/>
      <c r="C47" s="4" t="n"/>
      <c r="D47" s="4" t="n"/>
      <c r="E47" s="4">
        <f>IF(F47="","",F47*IF(D47="隔月",0.6,IF(D47="3か月",0.45,1)))</f>
        <v/>
      </c>
      <c r="F47" s="4" t="n"/>
      <c r="G47" s="5" t="n"/>
      <c r="H47" s="4">
        <f>IF(G47="","",YEAR(G47)+3)</f>
        <v/>
      </c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4">
        <f>COUNTIF(I47:T47,"&lt;&gt;−")-COUNTBLANK(I47:T47)</f>
        <v/>
      </c>
      <c r="V47" s="4" t="n"/>
      <c r="W47" s="4" t="n"/>
    </row>
    <row r="48">
      <c r="A48" s="4" t="n"/>
      <c r="B48" s="4" t="n"/>
      <c r="C48" s="4" t="n"/>
      <c r="D48" s="4" t="n"/>
      <c r="E48" s="4">
        <f>IF(F48="","",F48*IF(D48="隔月",0.6,IF(D48="3か月",0.45,1)))</f>
        <v/>
      </c>
      <c r="F48" s="4" t="n"/>
      <c r="G48" s="5" t="n"/>
      <c r="H48" s="4">
        <f>IF(G48="","",YEAR(G48)+3)</f>
        <v/>
      </c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4">
        <f>COUNTIF(I48:T48,"&lt;&gt;−")-COUNTBLANK(I48:T48)</f>
        <v/>
      </c>
      <c r="V48" s="4" t="n"/>
      <c r="W48" s="4" t="n"/>
    </row>
    <row r="49">
      <c r="A49" s="4" t="n"/>
      <c r="B49" s="4" t="n"/>
      <c r="C49" s="4" t="n"/>
      <c r="D49" s="4" t="n"/>
      <c r="E49" s="4">
        <f>IF(F49="","",F49*IF(D49="隔月",0.6,IF(D49="3か月",0.45,1)))</f>
        <v/>
      </c>
      <c r="F49" s="4" t="n"/>
      <c r="G49" s="5" t="n"/>
      <c r="H49" s="4">
        <f>IF(G49="","",YEAR(G49)+3)</f>
        <v/>
      </c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4">
        <f>COUNTIF(I49:T49,"&lt;&gt;−")-COUNTBLANK(I49:T49)</f>
        <v/>
      </c>
      <c r="V49" s="4" t="n"/>
      <c r="W49" s="4" t="n"/>
    </row>
    <row r="50">
      <c r="A50" s="4" t="n"/>
      <c r="B50" s="4" t="n"/>
      <c r="C50" s="4" t="n"/>
      <c r="D50" s="4" t="n"/>
      <c r="E50" s="4">
        <f>IF(F50="","",F50*IF(D50="隔月",0.6,IF(D50="3か月",0.45,1)))</f>
        <v/>
      </c>
      <c r="F50" s="4" t="n"/>
      <c r="G50" s="5" t="n"/>
      <c r="H50" s="4">
        <f>IF(G50="","",YEAR(G50)+3)</f>
        <v/>
      </c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4">
        <f>COUNTIF(I50:T50,"&lt;&gt;−")-COUNTBLANK(I50:T50)</f>
        <v/>
      </c>
      <c r="V50" s="4" t="n"/>
      <c r="W50" s="4" t="n"/>
    </row>
    <row r="51">
      <c r="A51" s="4" t="n"/>
      <c r="B51" s="4" t="n"/>
      <c r="C51" s="4" t="n"/>
      <c r="D51" s="4" t="n"/>
      <c r="E51" s="4">
        <f>IF(F51="","",F51*IF(D51="隔月",0.6,IF(D51="3か月",0.45,1)))</f>
        <v/>
      </c>
      <c r="F51" s="4" t="n"/>
      <c r="G51" s="5" t="n"/>
      <c r="H51" s="4">
        <f>IF(G51="","",YEAR(G51)+3)</f>
        <v/>
      </c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4">
        <f>COUNTIF(I51:T51,"&lt;&gt;−")-COUNTBLANK(I51:T51)</f>
        <v/>
      </c>
      <c r="V51" s="4" t="n"/>
      <c r="W51" s="4" t="n"/>
    </row>
    <row r="52">
      <c r="A52" s="4" t="n"/>
      <c r="B52" s="4" t="n"/>
      <c r="C52" s="4" t="n"/>
      <c r="D52" s="4" t="n"/>
      <c r="E52" s="4">
        <f>IF(F52="","",F52*IF(D52="隔月",0.6,IF(D52="3か月",0.45,1)))</f>
        <v/>
      </c>
      <c r="F52" s="4" t="n"/>
      <c r="G52" s="5" t="n"/>
      <c r="H52" s="4">
        <f>IF(G52="","",YEAR(G52)+3)</f>
        <v/>
      </c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4">
        <f>COUNTIF(I52:T52,"&lt;&gt;−")-COUNTBLANK(I52:T52)</f>
        <v/>
      </c>
      <c r="V52" s="4" t="n"/>
      <c r="W52" s="4" t="n"/>
    </row>
    <row r="53">
      <c r="A53" s="4" t="n"/>
      <c r="B53" s="4" t="n"/>
      <c r="C53" s="4" t="n"/>
      <c r="D53" s="4" t="n"/>
      <c r="E53" s="4">
        <f>IF(F53="","",F53*IF(D53="隔月",0.6,IF(D53="3か月",0.45,1)))</f>
        <v/>
      </c>
      <c r="F53" s="4" t="n"/>
      <c r="G53" s="5" t="n"/>
      <c r="H53" s="4">
        <f>IF(G53="","",YEAR(G53)+3)</f>
        <v/>
      </c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4">
        <f>COUNTIF(I53:T53,"&lt;&gt;−")-COUNTBLANK(I53:T53)</f>
        <v/>
      </c>
      <c r="V53" s="4" t="n"/>
      <c r="W53" s="4" t="n"/>
    </row>
    <row r="54">
      <c r="A54" s="4" t="n"/>
      <c r="B54" s="4" t="n"/>
      <c r="C54" s="4" t="n"/>
      <c r="D54" s="4" t="n"/>
      <c r="E54" s="4">
        <f>IF(F54="","",F54*IF(D54="隔月",0.6,IF(D54="3か月",0.45,1)))</f>
        <v/>
      </c>
      <c r="F54" s="4" t="n"/>
      <c r="G54" s="5" t="n"/>
      <c r="H54" s="4">
        <f>IF(G54="","",YEAR(G54)+3)</f>
        <v/>
      </c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4">
        <f>COUNTIF(I54:T54,"&lt;&gt;−")-COUNTBLANK(I54:T54)</f>
        <v/>
      </c>
      <c r="V54" s="4" t="n"/>
      <c r="W54" s="4" t="n"/>
    </row>
    <row r="55"/>
    <row r="56">
      <c r="A56" s="7" t="inlineStr">
        <is>
          <t>月次の予定</t>
        </is>
      </c>
      <c r="B56" s="4" t="n"/>
      <c r="C56" s="4" t="n"/>
      <c r="D56" s="4" t="n"/>
      <c r="E56" s="4" t="n"/>
      <c r="F56" s="4" t="n"/>
      <c r="G56" s="4" t="n"/>
      <c r="H56" s="4" t="n"/>
      <c r="I56" s="4">
        <f>COUNTIF(I5:I54,"○")</f>
        <v/>
      </c>
      <c r="J56" s="4">
        <f>COUNTIF(J5:J54,"○")</f>
        <v/>
      </c>
      <c r="K56" s="4">
        <f>COUNTIF(K5:K54,"○")</f>
        <v/>
      </c>
      <c r="L56" s="4">
        <f>COUNTIF(L5:L54,"○")</f>
        <v/>
      </c>
      <c r="M56" s="4">
        <f>COUNTIF(M5:M54,"○")</f>
        <v/>
      </c>
      <c r="N56" s="4">
        <f>COUNTIF(N5:N54,"○")</f>
        <v/>
      </c>
      <c r="O56" s="4">
        <f>COUNTIF(O5:O54,"○")</f>
        <v/>
      </c>
      <c r="P56" s="4">
        <f>COUNTIF(P5:P54,"○")</f>
        <v/>
      </c>
      <c r="Q56" s="4">
        <f>COUNTIF(Q5:Q54,"○")</f>
        <v/>
      </c>
      <c r="R56" s="4">
        <f>COUNTIF(R5:R54,"○")</f>
        <v/>
      </c>
      <c r="S56" s="4">
        <f>COUNTIF(S5:S54,"○")</f>
        <v/>
      </c>
      <c r="T56" s="4">
        <f>COUNTIF(T5:T54,"○")</f>
        <v/>
      </c>
    </row>
    <row r="57">
      <c r="A57" s="7" t="inlineStr">
        <is>
          <t>停電年次</t>
        </is>
      </c>
      <c r="B57" s="4" t="n"/>
      <c r="C57" s="4" t="n"/>
      <c r="D57" s="4" t="n"/>
      <c r="E57" s="4" t="n"/>
      <c r="F57" s="4" t="n"/>
      <c r="G57" s="4" t="n"/>
      <c r="H57" s="4" t="n"/>
      <c r="I57" s="4">
        <f>COUNTIF(I5:I54,"◎")</f>
        <v/>
      </c>
      <c r="J57" s="4">
        <f>COUNTIF(J5:J54,"◎")</f>
        <v/>
      </c>
      <c r="K57" s="4">
        <f>COUNTIF(K5:K54,"◎")</f>
        <v/>
      </c>
      <c r="L57" s="4">
        <f>COUNTIF(L5:L54,"◎")</f>
        <v/>
      </c>
      <c r="M57" s="4">
        <f>COUNTIF(M5:M54,"◎")</f>
        <v/>
      </c>
      <c r="N57" s="4">
        <f>COUNTIF(N5:N54,"◎")</f>
        <v/>
      </c>
      <c r="O57" s="4">
        <f>COUNTIF(O5:O54,"◎")</f>
        <v/>
      </c>
      <c r="P57" s="4">
        <f>COUNTIF(P5:P54,"◎")</f>
        <v/>
      </c>
      <c r="Q57" s="4">
        <f>COUNTIF(Q5:Q54,"◎")</f>
        <v/>
      </c>
      <c r="R57" s="4">
        <f>COUNTIF(R5:R54,"◎")</f>
        <v/>
      </c>
      <c r="S57" s="4">
        <f>COUNTIF(S5:S54,"◎")</f>
        <v/>
      </c>
      <c r="T57" s="4">
        <f>COUNTIF(T5:T54,"◎")</f>
        <v/>
      </c>
    </row>
    <row r="58">
      <c r="A58" s="7" t="inlineStr">
        <is>
          <t>無停電年次</t>
        </is>
      </c>
      <c r="B58" s="4" t="n"/>
      <c r="C58" s="4" t="n"/>
      <c r="D58" s="4" t="n"/>
      <c r="E58" s="4" t="n"/>
      <c r="F58" s="4" t="n"/>
      <c r="G58" s="4" t="n"/>
      <c r="H58" s="4" t="n"/>
      <c r="I58" s="4">
        <f>COUNTIF(I5:I54,"△")</f>
        <v/>
      </c>
      <c r="J58" s="4">
        <f>COUNTIF(J5:J54,"△")</f>
        <v/>
      </c>
      <c r="K58" s="4">
        <f>COUNTIF(K5:K54,"△")</f>
        <v/>
      </c>
      <c r="L58" s="4">
        <f>COUNTIF(L5:L54,"△")</f>
        <v/>
      </c>
      <c r="M58" s="4">
        <f>COUNTIF(M5:M54,"△")</f>
        <v/>
      </c>
      <c r="N58" s="4">
        <f>COUNTIF(N5:N54,"△")</f>
        <v/>
      </c>
      <c r="O58" s="4">
        <f>COUNTIF(O5:O54,"△")</f>
        <v/>
      </c>
      <c r="P58" s="4">
        <f>COUNTIF(P5:P54,"△")</f>
        <v/>
      </c>
      <c r="Q58" s="4">
        <f>COUNTIF(Q5:Q54,"△")</f>
        <v/>
      </c>
      <c r="R58" s="4">
        <f>COUNTIF(R5:R54,"△")</f>
        <v/>
      </c>
      <c r="S58" s="4">
        <f>COUNTIF(S5:S54,"△")</f>
        <v/>
      </c>
      <c r="T58" s="4">
        <f>COUNTIF(T5:T54,"△")</f>
        <v/>
      </c>
    </row>
    <row r="59">
      <c r="A59" s="7" t="inlineStr">
        <is>
          <t>実施済み</t>
        </is>
      </c>
      <c r="B59" s="4" t="n"/>
      <c r="C59" s="4" t="n"/>
      <c r="D59" s="4" t="n"/>
      <c r="E59" s="4" t="n"/>
      <c r="F59" s="4" t="n"/>
      <c r="G59" s="4" t="n"/>
      <c r="H59" s="4" t="n"/>
      <c r="I59" s="4">
        <f>COUNTIF(I5:I54,"●")</f>
        <v/>
      </c>
      <c r="J59" s="4">
        <f>COUNTIF(J5:J54,"●")</f>
        <v/>
      </c>
      <c r="K59" s="4">
        <f>COUNTIF(K5:K54,"●")</f>
        <v/>
      </c>
      <c r="L59" s="4">
        <f>COUNTIF(L5:L54,"●")</f>
        <v/>
      </c>
      <c r="M59" s="4">
        <f>COUNTIF(M5:M54,"●")</f>
        <v/>
      </c>
      <c r="N59" s="4">
        <f>COUNTIF(N5:N54,"●")</f>
        <v/>
      </c>
      <c r="O59" s="4">
        <f>COUNTIF(O5:O54,"●")</f>
        <v/>
      </c>
      <c r="P59" s="4">
        <f>COUNTIF(P5:P54,"●")</f>
        <v/>
      </c>
      <c r="Q59" s="4">
        <f>COUNTIF(Q5:Q54,"●")</f>
        <v/>
      </c>
      <c r="R59" s="4">
        <f>COUNTIF(R5:R54,"●")</f>
        <v/>
      </c>
      <c r="S59" s="4">
        <f>COUNTIF(S5:S54,"●")</f>
        <v/>
      </c>
      <c r="T59" s="4">
        <f>COUNTIF(T5:T54,"●")</f>
        <v/>
      </c>
    </row>
    <row r="60">
      <c r="A60" s="7" t="inlineStr">
        <is>
          <t>その月の訪問件数</t>
        </is>
      </c>
      <c r="B60" s="4" t="n"/>
      <c r="C60" s="4" t="n"/>
      <c r="D60" s="4" t="n"/>
      <c r="E60" s="4" t="n"/>
      <c r="F60" s="4" t="n"/>
      <c r="G60" s="4" t="n"/>
      <c r="H60" s="4" t="n"/>
      <c r="I60" s="4">
        <f>COUNTIF(I5:I54,"&lt;&gt;−")-COUNTBLANK(I5:I54)</f>
        <v/>
      </c>
      <c r="J60" s="4">
        <f>COUNTIF(J5:J54,"&lt;&gt;−")-COUNTBLANK(J5:J54)</f>
        <v/>
      </c>
      <c r="K60" s="4">
        <f>COUNTIF(K5:K54,"&lt;&gt;−")-COUNTBLANK(K5:K54)</f>
        <v/>
      </c>
      <c r="L60" s="4">
        <f>COUNTIF(L5:L54,"&lt;&gt;−")-COUNTBLANK(L5:L54)</f>
        <v/>
      </c>
      <c r="M60" s="4">
        <f>COUNTIF(M5:M54,"&lt;&gt;−")-COUNTBLANK(M5:M54)</f>
        <v/>
      </c>
      <c r="N60" s="4">
        <f>COUNTIF(N5:N54,"&lt;&gt;−")-COUNTBLANK(N5:N54)</f>
        <v/>
      </c>
      <c r="O60" s="4">
        <f>COUNTIF(O5:O54,"&lt;&gt;−")-COUNTBLANK(O5:O54)</f>
        <v/>
      </c>
      <c r="P60" s="4">
        <f>COUNTIF(P5:P54,"&lt;&gt;−")-COUNTBLANK(P5:P54)</f>
        <v/>
      </c>
      <c r="Q60" s="4">
        <f>COUNTIF(Q5:Q54,"&lt;&gt;−")-COUNTBLANK(Q5:Q54)</f>
        <v/>
      </c>
      <c r="R60" s="4">
        <f>COUNTIF(R5:R54,"&lt;&gt;−")-COUNTBLANK(R5:R54)</f>
        <v/>
      </c>
      <c r="S60" s="4">
        <f>COUNTIF(S5:S54,"&lt;&gt;−")-COUNTBLANK(S5:S54)</f>
        <v/>
      </c>
      <c r="T60" s="4">
        <f>COUNTIF(T5:T54,"&lt;&gt;−")-COUNTBLANK(T5:T54)</f>
        <v/>
      </c>
    </row>
    <row r="61"/>
    <row r="62">
      <c r="D62" s="8" t="inlineStr">
        <is>
          <t>換算点数の合計</t>
        </is>
      </c>
      <c r="E62" s="8">
        <f>SUM(E5:E54)</f>
        <v/>
      </c>
      <c r="F62" t="inlineStr">
        <is>
          <t>（33点未満であること）</t>
        </is>
      </c>
    </row>
  </sheetData>
  <autoFilter ref="A4:W54"/>
  <conditionalFormatting sqref="I5:T100">
    <cfRule type="cellIs" priority="1" operator="equal" dxfId="0">
      <formula>"◎"</formula>
    </cfRule>
    <cfRule type="cellIs" priority="2" operator="equal" dxfId="1">
      <formula>"●"</formula>
    </cfRule>
    <cfRule type="cellIs" priority="3" operator="equal" dxfId="2">
      <formula>"△"</formula>
    </cfRule>
  </conditionalFormatting>
  <conditionalFormatting sqref="E108">
    <cfRule type="cellIs" priority="4" operator="greaterThanOrEqual" dxfId="3">
      <formula>33</formula>
    </cfRule>
  </conditionalFormatting>
  <dataValidations count="2">
    <dataValidation sqref="D5:D100" showDropDown="0" showInputMessage="0" showErrorMessage="0" allowBlank="1" type="list">
      <formula1>"毎月,隔月,3か月"</formula1>
    </dataValidation>
    <dataValidation sqref="I5:T100" showDropDown="0" showInputMessage="0" showErrorMessage="0" allowBlank="1" type="list">
      <formula1>"○,◎,△,−,●"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2026-10-13T19:58:15Z</dcterms:created>
  <dcterms:modified xmlns:dcterms="http://purl.org/dc/terms/" xmlns:xsi="http://www.w3.org/2001/XMLSchema-instance" xsi:type="dcterms:W3CDTF">2026-10-13T20:02:20Z</dcterms:modified>
</cp:coreProperties>
</file>